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62" i="1" l="1"/>
  <c r="H34" i="1" l="1"/>
  <c r="H3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<sst xmlns="http://schemas.openxmlformats.org/spreadsheetml/2006/main" count="63" uniqueCount="35">
  <si>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</si>
  <si>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</si>
  <si>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</si>
  <si>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</si>
  <si>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</si>
  <si>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</si>
  <si>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</si>
  <si>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</si>
  <si>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</si>
  <si>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</si>
  <si>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</si>
  <si>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</si>
  <si>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</si>
  <si>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</si>
  <si>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</si>
  <si>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</si>
  <si>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</si>
  <si>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</si>
  <si>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</si>
  <si>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</si>
  <si>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</si>
  <si>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</si>
  <si>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</si>
  <si>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</si>
  <si>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</si>
  <si>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</si>
  <si>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</si>
  <si>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</si>
  <si>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</si>
  <si>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</si>
  <si>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</si>
  <si>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</si>
  <si>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30.03.2026</t>
  </si>
  <si>
    <t xml:space="preserve">Dana 30.03.2026. godine Dom zdravlja Požarevac nije izvršio plaćanje prema dobavljačima: </t>
  </si>
  <si>
    <t>Primljena i neutrošena participacija od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</si>
</sst>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6" sqref="H1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46111</v>
      </c>
      <c r="H12" s="20">
        <v>1025812.53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46111</v>
      </c>
      <c r="H13" s="1">
        <f>H14+H31-H39-H55</f>
        <v>121622.90999999995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46111</v>
      </c>
      <c r="H14" s="22">
        <f>SUM(H15:H30)</f>
        <v>107838.31999999989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16638.169999999998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</f>
        <v>71454.689999999915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+4000-235390.39-156935.67+500+7600+2650+400+8050+2700-75829.86+2050+10050+3200</f>
        <v>19745.459999999977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46111</v>
      </c>
      <c r="H31" s="22">
        <f>H32+H33+H34+H35+H37+H38+H36</f>
        <v>22462.590000000055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98390.21-69793.19+235000+23707.78+54326.4-32258.01+7999.99-7999.99+444199.99+32258.01-436200-315530.41+293108.61-99972.6-225469.2</f>
        <v>1767.5900000000547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1"/>
      <c r="H38" s="4">
        <v>20695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46111</v>
      </c>
      <c r="H39" s="19">
        <f>SUM(H40:H54)</f>
        <v>8678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8678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46111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46111</v>
      </c>
      <c r="H62" s="25">
        <f>6082460.98-7682.4+16512.4-16512.4+54996.71+625615.85+74472.33-625615.85-9175.98+53878-4193878+17354.53-17354.53+55837.58+76875.98+666540.43-666540.43+64248.03-1320000+17354.53-17354.53+0.39-27844</f>
        <v>904189.61999999953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1025812.5299999994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2026-03-31T05:30:08Z</dcterms:modified>
  <cp:category/>
  <cp:contentStatus/>
</cp:coreProperties>
</file>